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7470" windowHeight="1980" activeTab="0"/>
  </bookViews>
  <sheets>
    <sheet name="Лист1" sheetId="1" r:id="rId1"/>
  </sheets>
  <definedNames>
    <definedName name="_xlnm.Print_Area" localSheetId="0">'Лист1'!$A$1:$D$33</definedName>
  </definedNames>
  <calcPr fullCalcOnLoad="1"/>
</workbook>
</file>

<file path=xl/sharedStrings.xml><?xml version="1.0" encoding="utf-8"?>
<sst xmlns="http://schemas.openxmlformats.org/spreadsheetml/2006/main" count="85" uniqueCount="66">
  <si>
    <t xml:space="preserve">Приложение № 1 </t>
  </si>
  <si>
    <t>Код бюджетной классификации</t>
  </si>
  <si>
    <t>Источники доходов</t>
  </si>
  <si>
    <t>код источника доходов</t>
  </si>
  <si>
    <t>ДОХОДЫ</t>
  </si>
  <si>
    <t xml:space="preserve"> 1 00 00000 00 0000 000</t>
  </si>
  <si>
    <t>НАЛОГОВЫЕ И НЕНАЛОГОВЫЕ ДОХОДЫ</t>
  </si>
  <si>
    <t xml:space="preserve"> 1 05 00000 00 0000 000</t>
  </si>
  <si>
    <t>НАЛОГИ  НА СОВОКУПНЫЙ ДОХОД</t>
  </si>
  <si>
    <t xml:space="preserve"> 1 05 01000 00 0000 110</t>
  </si>
  <si>
    <t>Налог, взимаемый в связи с применением упрощенной системы налогообложения</t>
  </si>
  <si>
    <t xml:space="preserve"> 1 05 01010 01 0000 110</t>
  </si>
  <si>
    <t>Налог, взимаемый с налогоплательщиков, выбравших в качестве объекта налогообложения доходы</t>
  </si>
  <si>
    <t xml:space="preserve"> 1 05  01020 01 0000 110</t>
  </si>
  <si>
    <t>1 05 02000 02 0000 110</t>
  </si>
  <si>
    <t xml:space="preserve">Единый налог на вмененный доход для отдельных видов деятельности </t>
  </si>
  <si>
    <t xml:space="preserve"> 1 13 00000 00 0000 000</t>
  </si>
  <si>
    <t>ДОХОДЫ ОТ ОКАЗАНИЯ ПЛАТНЫХ УСЛУГ ( РАБОТ) И КОМПЕНСАЦИИ ЗАТРАТ ГОСУДАРСТВА</t>
  </si>
  <si>
    <t xml:space="preserve"> 1 13 02000 00 0000 130</t>
  </si>
  <si>
    <t>Доходы от  компенсации затрат государства</t>
  </si>
  <si>
    <t xml:space="preserve"> 1 16 00000 00 0000 000</t>
  </si>
  <si>
    <t>ШТРАФЫ, САНКЦИИ, ВОЗМЕЩЕНИЕ УЩЕРБА</t>
  </si>
  <si>
    <t xml:space="preserve"> 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</si>
  <si>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</si>
  <si>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1 16 90000 00 0000 140</t>
  </si>
  <si>
    <t>Прочие поступления от денежных взысканий (штрафов) и иных сумм в возмещение ущерба</t>
  </si>
  <si>
    <t xml:space="preserve"> 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</si>
  <si>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</si>
  <si>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</si>
  <si>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РОСИЙСКОЙ ФЕДЕРАЦИИ</t>
  </si>
  <si>
    <t xml:space="preserve"> 2 02 03000 00 0000 151</t>
  </si>
  <si>
    <t xml:space="preserve"> 2 02 03024 00 0000 151</t>
  </si>
  <si>
    <t>Субвенции местным бюджетам на выполнение передаваемых полномочий субъектов Российской Федерации</t>
  </si>
  <si>
    <t xml:space="preserve"> 2 02 03024 03 0000 151</t>
  </si>
  <si>
    <t xml:space="preserve"> 2 02 03024 03 0100 151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</si>
  <si>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</si>
  <si>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 xml:space="preserve"> 2 02 03024 03 0200 151</t>
  </si>
  <si>
    <t xml:space="preserve"> 2 02 03027 00 0000 151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</si>
  <si>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</si>
  <si>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 xml:space="preserve"> 2 02 03027 03 0000 151 </t>
  </si>
  <si>
    <t xml:space="preserve">  2 02 03027 03 0100 151 </t>
  </si>
  <si>
    <t>Субвенции бюджетам внутригородских муниципальных образований  Санкт-Петербурга на содержание ребенка в семье опекуна и приемной семье</t>
  </si>
  <si>
    <t xml:space="preserve"> 2 02 03027 03 0200 151 </t>
  </si>
  <si>
    <t>Субвенции бюджетам внутригородских муниципальных образований  Санкт-Петербурга на вознаграждение, причитающееся приемному родителю</t>
  </si>
  <si>
    <t xml:space="preserve"> 1 05 04000 02 0000 110</t>
  </si>
  <si>
    <t>Налог, взимаемый в связи с применением патентной  системы налогообложения</t>
  </si>
  <si>
    <t>000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</si>
  <si>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 вознаграждение, причитающееся приемному родителю</t>
  </si>
  <si>
    <t>Субвенции бюджетам внутригородских муниципальных образований городов федерального значения  на выполнение  передаваемых полномочий субъектов Российской Федерации</t>
  </si>
  <si>
    <t>182</t>
  </si>
  <si>
    <t>ИТОГО ДОХОДОВ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</si>
  <si>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</si>
  <si>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 xml:space="preserve"> 1 1632000 00 0000 140</t>
  </si>
  <si>
    <t>908</t>
  </si>
  <si>
    <t xml:space="preserve">ЗАДОЛЖЕННОСТЬ И ПЕРЕРАСЧЕТЫ ПО ОТМЕНЕННЫМ НАЛОГАМ, СБОРАМ И ИНЫМ ОБЯЗАТЕЛЬНЫМ ПЛАТЕЖАМ           </t>
  </si>
  <si>
    <t>1 09 00000 00 0000 000</t>
  </si>
  <si>
    <t xml:space="preserve">Налоги на имущество                 </t>
  </si>
  <si>
    <t xml:space="preserve">1 09 04000 00 0000 110  </t>
  </si>
  <si>
    <t xml:space="preserve">Налог с имущества, переходящего в порядке наследования или дарения         </t>
  </si>
  <si>
    <t xml:space="preserve">1 09 04040 01 0000 110  </t>
  </si>
  <si>
    <t xml:space="preserve">Доходы бюджета внутригородского муниципального образования Санкт-Петербурга муниципальный округ Васильевский на 2017 г. 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</si>
  <si>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расходов(в том числе минимальный налог, зачисляемый в бюджеты субъектов Российской Федерации) </t>
  </si>
  <si>
    <t>Утверждено на 2017                    (тыс. руб.)</t>
  </si>
  <si>
    <t>Субвенции бюджетам внутригородских муниципальных образований Санкт-Петербурга на выполнение отдельных государственных  полномочий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</si>
  <si>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 xml:space="preserve">Субвенции бюджетам бюджетной системы Российской Федерации </t>
  </si>
  <si>
    <t>к  Решению № 35 от 18.11.2016г.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</si>
</sst>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59">
    <font>
      <sz val="10"/>
      <color theme="1"/>
      <name val="Calibri"/>
      <family val="2"/>
    </font>
    <font>
      <sz val="10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u val="single"/>
      <sz val="10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u val="single"/>
      <sz val="10"/>
      <color indexed="2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u val="single"/>
      <sz val="10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u val="single"/>
      <sz val="10"/>
      <color theme="11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>
      <alignment/>
      <protection/>
    </xf>
    <xf numFmtId="0" fontId="8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2" fillId="0" borderId="0" xfId="53">
      <alignment/>
      <protection/>
    </xf>
    <xf numFmtId="2" fontId="4" fillId="0" borderId="0" xfId="53" applyNumberFormat="1" applyFont="1" applyBorder="1" applyAlignment="1">
      <alignment horizontal="center"/>
      <protection/>
    </xf>
    <xf numFmtId="0" fontId="5" fillId="0" borderId="0" xfId="53" applyFont="1" applyBorder="1" applyAlignment="1">
      <alignment horizontal="center" vertical="center"/>
      <protection/>
    </xf>
    <xf numFmtId="0" fontId="0" fillId="0" borderId="0" xfId="0" applyAlignment="1">
      <alignment horizontal="right"/>
    </xf>
    <xf numFmtId="176" fontId="4" fillId="0" borderId="10" xfId="53" applyNumberFormat="1" applyFont="1" applyFill="1" applyBorder="1" applyAlignment="1">
      <alignment horizontal="right" wrapText="1"/>
      <protection/>
    </xf>
    <xf numFmtId="176" fontId="4" fillId="0" borderId="10" xfId="53" applyNumberFormat="1" applyFont="1" applyFill="1" applyBorder="1" applyAlignment="1">
      <alignment horizontal="right"/>
      <protection/>
    </xf>
    <xf numFmtId="176" fontId="7" fillId="0" borderId="10" xfId="53" applyNumberFormat="1" applyFont="1" applyFill="1" applyBorder="1" applyAlignment="1">
      <alignment horizontal="right"/>
      <protection/>
    </xf>
    <xf numFmtId="176" fontId="4" fillId="0" borderId="10" xfId="53" applyNumberFormat="1" applyFont="1" applyBorder="1" applyAlignment="1">
      <alignment horizontal="right"/>
      <protection/>
    </xf>
    <xf numFmtId="0" fontId="51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49" fontId="52" fillId="0" borderId="10" xfId="0" applyNumberFormat="1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vertical="center" wrapText="1"/>
    </xf>
    <xf numFmtId="0" fontId="54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vertical="center" wrapText="1"/>
    </xf>
    <xf numFmtId="176" fontId="55" fillId="0" borderId="10" xfId="0" applyNumberFormat="1" applyFont="1" applyBorder="1" applyAlignment="1">
      <alignment horizontal="right" vertical="center"/>
    </xf>
    <xf numFmtId="176" fontId="56" fillId="0" borderId="10" xfId="0" applyNumberFormat="1" applyFont="1" applyBorder="1" applyAlignment="1">
      <alignment horizontal="right" vertical="center"/>
    </xf>
    <xf numFmtId="0" fontId="57" fillId="0" borderId="10" xfId="0" applyFont="1" applyBorder="1" applyAlignment="1">
      <alignment vertical="center" wrapText="1"/>
    </xf>
    <xf numFmtId="0" fontId="58" fillId="0" borderId="10" xfId="0" applyFont="1" applyBorder="1" applyAlignment="1">
      <alignment horizontal="center" vertical="center"/>
    </xf>
    <xf numFmtId="49" fontId="54" fillId="0" borderId="10" xfId="0" applyNumberFormat="1" applyFont="1" applyBorder="1" applyAlignment="1">
      <alignment horizontal="center" vertical="center"/>
    </xf>
    <xf numFmtId="0" fontId="56" fillId="0" borderId="10" xfId="0" applyFont="1" applyBorder="1" applyAlignment="1">
      <alignment/>
    </xf>
    <xf numFmtId="176" fontId="56" fillId="0" borderId="10" xfId="0" applyNumberFormat="1" applyFont="1" applyBorder="1" applyAlignment="1">
      <alignment/>
    </xf>
    <xf numFmtId="0" fontId="3" fillId="0" borderId="10" xfId="54" applyNumberFormat="1" applyFont="1" applyBorder="1" applyAlignment="1">
      <alignment horizontal="left" wrapText="1"/>
      <protection/>
    </xf>
    <xf numFmtId="0" fontId="4" fillId="0" borderId="0" xfId="53" applyFont="1" applyBorder="1" applyAlignment="1">
      <alignment horizontal="center" vertical="center" wrapText="1"/>
      <protection/>
    </xf>
    <xf numFmtId="0" fontId="2" fillId="0" borderId="0" xfId="53" applyAlignment="1">
      <alignment wrapText="1"/>
      <protection/>
    </xf>
    <xf numFmtId="0" fontId="51" fillId="0" borderId="10" xfId="0" applyFont="1" applyBorder="1" applyAlignment="1">
      <alignment horizontal="center" vertical="center"/>
    </xf>
    <xf numFmtId="0" fontId="3" fillId="0" borderId="0" xfId="53" applyFont="1" applyAlignment="1">
      <alignment horizontal="right"/>
      <protection/>
    </xf>
    <xf numFmtId="0" fontId="2" fillId="0" borderId="0" xfId="53" applyAlignment="1">
      <alignment/>
      <protection/>
    </xf>
    <xf numFmtId="2" fontId="6" fillId="0" borderId="0" xfId="0" applyNumberFormat="1" applyFont="1" applyAlignment="1">
      <alignment horizontal="right"/>
    </xf>
    <xf numFmtId="0" fontId="0" fillId="0" borderId="0" xfId="0" applyAlignment="1">
      <alignment horizontal="righ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tabSelected="1" zoomScale="110" zoomScaleNormal="110" workbookViewId="0" topLeftCell="A1">
      <selection activeCell="G7" sqref="G7"/>
    </sheetView>
  </sheetViews>
  <sheetFormatPr defaultColWidth="9.140625" defaultRowHeight="12.75"/>
  <cols>
    <col min="1" max="1" width="5.7109375" style="0" customWidth="1"/>
    <col min="2" max="2" width="21.28125" style="0" customWidth="1"/>
    <col min="3" max="3" width="52.28125" style="0" customWidth="1"/>
    <col min="4" max="4" width="12.7109375" style="0" customWidth="1"/>
  </cols>
  <sheetData>
    <row r="1" spans="1:4" ht="12.75">
      <c r="A1" s="1"/>
      <c r="B1" s="1"/>
      <c r="C1" s="28" t="s">
        <v>0</v>
      </c>
      <c r="D1" s="29"/>
    </row>
    <row r="2" spans="1:4" ht="15">
      <c r="A2" s="1"/>
      <c r="B2" s="1"/>
      <c r="C2" s="30" t="s">
        <v>65</v>
      </c>
      <c r="D2" s="31"/>
    </row>
    <row r="3" spans="1:4" ht="39" customHeight="1">
      <c r="A3" s="25" t="s">
        <v>60</v>
      </c>
      <c r="B3" s="26"/>
      <c r="C3" s="26"/>
      <c r="D3" s="26"/>
    </row>
    <row r="4" spans="1:4" ht="15.75">
      <c r="A4" s="1"/>
      <c r="B4" s="1"/>
      <c r="C4" s="3"/>
      <c r="D4" s="2"/>
    </row>
    <row r="5" spans="1:4" ht="40.5" customHeight="1">
      <c r="A5" s="27" t="s">
        <v>1</v>
      </c>
      <c r="B5" s="27"/>
      <c r="C5" s="9" t="s">
        <v>2</v>
      </c>
      <c r="D5" s="10" t="s">
        <v>62</v>
      </c>
    </row>
    <row r="6" spans="1:7" ht="15.75">
      <c r="A6" s="11" t="s">
        <v>46</v>
      </c>
      <c r="B6" s="12" t="s">
        <v>3</v>
      </c>
      <c r="C6" s="13" t="s">
        <v>4</v>
      </c>
      <c r="D6" s="5">
        <f>D7+D23</f>
        <v>65135.6</v>
      </c>
      <c r="G6" s="4"/>
    </row>
    <row r="7" spans="1:4" ht="15.75">
      <c r="A7" s="11" t="s">
        <v>46</v>
      </c>
      <c r="B7" s="12" t="s">
        <v>5</v>
      </c>
      <c r="C7" s="14" t="s">
        <v>6</v>
      </c>
      <c r="D7" s="6">
        <f>D8+D17+D19+D14</f>
        <v>54372</v>
      </c>
    </row>
    <row r="8" spans="1:4" ht="15.75">
      <c r="A8" s="11" t="s">
        <v>46</v>
      </c>
      <c r="B8" s="12" t="s">
        <v>7</v>
      </c>
      <c r="C8" s="14" t="s">
        <v>8</v>
      </c>
      <c r="D8" s="6">
        <f>D9+D12+D13</f>
        <v>51847.3</v>
      </c>
    </row>
    <row r="9" spans="1:4" ht="25.5">
      <c r="A9" s="11" t="s">
        <v>46</v>
      </c>
      <c r="B9" s="12" t="s">
        <v>9</v>
      </c>
      <c r="C9" s="14" t="s">
        <v>10</v>
      </c>
      <c r="D9" s="6">
        <f>D10+D11</f>
        <v>29883.6</v>
      </c>
    </row>
    <row r="10" spans="1:4" ht="30.75" customHeight="1">
      <c r="A10" s="21" t="s">
        <v>49</v>
      </c>
      <c r="B10" s="15" t="s">
        <v>11</v>
      </c>
      <c r="C10" s="16" t="s">
        <v>12</v>
      </c>
      <c r="D10" s="7">
        <v>19680.3</v>
      </c>
    </row>
    <row r="11" spans="1:4" ht="53.25" customHeight="1">
      <c r="A11" s="21" t="s">
        <v>49</v>
      </c>
      <c r="B11" s="15" t="s">
        <v>13</v>
      </c>
      <c r="C11" s="16" t="s">
        <v>61</v>
      </c>
      <c r="D11" s="7">
        <v>10203.3</v>
      </c>
    </row>
    <row r="12" spans="1:4" ht="25.5">
      <c r="A12" s="11" t="s">
        <v>46</v>
      </c>
      <c r="B12" s="12" t="s">
        <v>14</v>
      </c>
      <c r="C12" s="14" t="s">
        <v>15</v>
      </c>
      <c r="D12" s="6">
        <v>20808.9</v>
      </c>
    </row>
    <row r="13" spans="1:4" ht="25.5">
      <c r="A13" s="11" t="s">
        <v>46</v>
      </c>
      <c r="B13" s="12" t="s">
        <v>44</v>
      </c>
      <c r="C13" s="14" t="s">
        <v>45</v>
      </c>
      <c r="D13" s="18">
        <v>1154.8</v>
      </c>
    </row>
    <row r="14" spans="1:4" ht="43.5" customHeight="1">
      <c r="A14" s="11" t="s">
        <v>46</v>
      </c>
      <c r="B14" s="12" t="s">
        <v>55</v>
      </c>
      <c r="C14" s="14" t="s">
        <v>54</v>
      </c>
      <c r="D14" s="18">
        <f>D15</f>
        <v>2.1</v>
      </c>
    </row>
    <row r="15" spans="1:4" ht="15.75">
      <c r="A15" s="11" t="s">
        <v>46</v>
      </c>
      <c r="B15" s="12" t="s">
        <v>57</v>
      </c>
      <c r="C15" s="14" t="s">
        <v>56</v>
      </c>
      <c r="D15" s="18">
        <f>D16</f>
        <v>2.1</v>
      </c>
    </row>
    <row r="16" spans="1:4" ht="25.5">
      <c r="A16" s="11" t="s">
        <v>46</v>
      </c>
      <c r="B16" s="12" t="s">
        <v>59</v>
      </c>
      <c r="C16" s="14" t="s">
        <v>58</v>
      </c>
      <c r="D16" s="17">
        <v>2.1</v>
      </c>
    </row>
    <row r="17" spans="1:4" ht="25.5">
      <c r="A17" s="11" t="s">
        <v>46</v>
      </c>
      <c r="B17" s="12" t="s">
        <v>16</v>
      </c>
      <c r="C17" s="14" t="s">
        <v>17</v>
      </c>
      <c r="D17" s="18">
        <f>D18</f>
        <v>55.2</v>
      </c>
    </row>
    <row r="18" spans="1:4" ht="15.75">
      <c r="A18" s="11" t="s">
        <v>46</v>
      </c>
      <c r="B18" s="12" t="s">
        <v>18</v>
      </c>
      <c r="C18" s="14" t="s">
        <v>19</v>
      </c>
      <c r="D18" s="18">
        <v>55.2</v>
      </c>
    </row>
    <row r="19" spans="1:4" ht="15.75">
      <c r="A19" s="11" t="s">
        <v>46</v>
      </c>
      <c r="B19" s="12" t="s">
        <v>20</v>
      </c>
      <c r="C19" s="14" t="s">
        <v>21</v>
      </c>
      <c r="D19" s="6">
        <f>D20+D22+D21</f>
        <v>2467.4</v>
      </c>
    </row>
    <row r="20" spans="1:4" ht="51">
      <c r="A20" s="15">
        <v>182</v>
      </c>
      <c r="B20" s="15" t="s">
        <v>22</v>
      </c>
      <c r="C20" s="19" t="s">
        <v>23</v>
      </c>
      <c r="D20" s="17">
        <v>546.5</v>
      </c>
    </row>
    <row r="21" spans="1:4" ht="38.25">
      <c r="A21" s="21" t="s">
        <v>53</v>
      </c>
      <c r="B21" s="15" t="s">
        <v>52</v>
      </c>
      <c r="C21" s="24" t="s">
        <v>51</v>
      </c>
      <c r="D21" s="17">
        <v>10</v>
      </c>
    </row>
    <row r="22" spans="1:4" ht="25.5">
      <c r="A22" s="21" t="s">
        <v>46</v>
      </c>
      <c r="B22" s="15" t="s">
        <v>24</v>
      </c>
      <c r="C22" s="16" t="s">
        <v>25</v>
      </c>
      <c r="D22" s="7">
        <v>1910.9</v>
      </c>
    </row>
    <row r="23" spans="1:4" ht="15.75">
      <c r="A23" s="11" t="s">
        <v>46</v>
      </c>
      <c r="B23" s="12" t="s">
        <v>26</v>
      </c>
      <c r="C23" s="14" t="s">
        <v>27</v>
      </c>
      <c r="D23" s="8">
        <f>D24</f>
        <v>10763.6</v>
      </c>
    </row>
    <row r="24" spans="1:4" ht="38.25">
      <c r="A24" s="11" t="s">
        <v>46</v>
      </c>
      <c r="B24" s="12" t="s">
        <v>28</v>
      </c>
      <c r="C24" s="16" t="s">
        <v>29</v>
      </c>
      <c r="D24" s="8">
        <f>D25</f>
        <v>10763.6</v>
      </c>
    </row>
    <row r="25" spans="1:4" ht="25.5">
      <c r="A25" s="11" t="s">
        <v>46</v>
      </c>
      <c r="B25" s="20" t="s">
        <v>30</v>
      </c>
      <c r="C25" s="14" t="s">
        <v>64</v>
      </c>
      <c r="D25" s="8">
        <f>D26+D30</f>
        <v>10763.6</v>
      </c>
    </row>
    <row r="26" spans="1:4" ht="38.25">
      <c r="A26" s="11" t="s">
        <v>46</v>
      </c>
      <c r="B26" s="12" t="s">
        <v>31</v>
      </c>
      <c r="C26" s="14" t="s">
        <v>32</v>
      </c>
      <c r="D26" s="8">
        <f>D27</f>
        <v>1870.5</v>
      </c>
    </row>
    <row r="27" spans="1:4" ht="51">
      <c r="A27" s="11" t="s">
        <v>46</v>
      </c>
      <c r="B27" s="12" t="s">
        <v>33</v>
      </c>
      <c r="C27" s="14" t="s">
        <v>48</v>
      </c>
      <c r="D27" s="8">
        <f>D28+D29</f>
        <v>1870.5</v>
      </c>
    </row>
    <row r="28" spans="1:4" ht="63.75">
      <c r="A28" s="12">
        <v>908</v>
      </c>
      <c r="B28" s="15" t="s">
        <v>34</v>
      </c>
      <c r="C28" s="16" t="s">
        <v>35</v>
      </c>
      <c r="D28" s="17">
        <v>1864</v>
      </c>
    </row>
    <row r="29" spans="1:4" ht="92.25" customHeight="1">
      <c r="A29" s="12">
        <v>908</v>
      </c>
      <c r="B29" s="15" t="s">
        <v>36</v>
      </c>
      <c r="C29" s="16" t="s">
        <v>63</v>
      </c>
      <c r="D29" s="17">
        <v>6.5</v>
      </c>
    </row>
    <row r="30" spans="1:4" ht="57.75" customHeight="1">
      <c r="A30" s="11" t="s">
        <v>46</v>
      </c>
      <c r="B30" s="12" t="s">
        <v>37</v>
      </c>
      <c r="C30" s="14" t="s">
        <v>38</v>
      </c>
      <c r="D30" s="18">
        <f>D31</f>
        <v>8893.1</v>
      </c>
    </row>
    <row r="31" spans="1:4" ht="69.75" customHeight="1">
      <c r="A31" s="12">
        <v>908</v>
      </c>
      <c r="B31" s="12" t="s">
        <v>39</v>
      </c>
      <c r="C31" s="14" t="s">
        <v>47</v>
      </c>
      <c r="D31" s="18">
        <f>D32+D33</f>
        <v>8893.1</v>
      </c>
    </row>
    <row r="32" spans="1:4" ht="38.25">
      <c r="A32" s="12">
        <v>908</v>
      </c>
      <c r="B32" s="15" t="s">
        <v>40</v>
      </c>
      <c r="C32" s="19" t="s">
        <v>41</v>
      </c>
      <c r="D32" s="17">
        <v>5804</v>
      </c>
    </row>
    <row r="33" spans="1:4" ht="38.25">
      <c r="A33" s="12">
        <v>908</v>
      </c>
      <c r="B33" s="15" t="s">
        <v>42</v>
      </c>
      <c r="C33" s="19" t="s">
        <v>43</v>
      </c>
      <c r="D33" s="17">
        <v>3089.1</v>
      </c>
    </row>
    <row r="34" spans="1:4" ht="15.75">
      <c r="A34" s="22"/>
      <c r="B34" s="22"/>
      <c r="C34" s="22" t="s">
        <v>50</v>
      </c>
      <c r="D34" s="23">
        <f>D6</f>
        <v>65135.6</v>
      </c>
    </row>
  </sheetData>
  <sheetProtection/>
  <mergeCells count="4">
    <mergeCell ref="A3:D3"/>
    <mergeCell ref="A5:B5"/>
    <mergeCell ref="C1:D1"/>
    <mergeCell ref="C2:D2"/>
  </mergeCells>
  <printOptions/>
  <pageMargins left="0.7086614173228347" right="0.7086614173228347" top="0.7480314960629921" bottom="0.7480314960629921" header="0.31496062992125984" footer="0.31496062992125984"/>
  <pageSetup fitToHeight="5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Павловна</dc:creator>
  <cp:keywords/>
  <dc:description/>
  <cp:lastModifiedBy>Секретарь</cp:lastModifiedBy>
  <cp:lastPrinted>2016-11-16T14:47:43Z</cp:lastPrinted>
  <dcterms:created xsi:type="dcterms:W3CDTF">2014-05-30T08:06:13Z</dcterms:created>
  <dcterms:modified xsi:type="dcterms:W3CDTF">2016-11-23T07:52:59Z</dcterms:modified>
  <cp:category/>
  <cp:version/>
  <cp:contentType/>
  <cp:contentStatus/>
</cp:coreProperties>
</file>